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OneDrive\Máy tính\"/>
    </mc:Choice>
  </mc:AlternateContent>
  <xr:revisionPtr revIDLastSave="0" documentId="13_ncr:1_{3D67F65E-EA77-41BE-99AF-C4F623B9BFA4}" xr6:coauthVersionLast="47" xr6:coauthVersionMax="47" xr10:uidLastSave="{00000000-0000-0000-0000-000000000000}"/>
  <bookViews>
    <workbookView xWindow="-93" yWindow="-93" windowWidth="25786" windowHeight="15466" xr2:uid="{00000000-000D-0000-FFFF-FFFF00000000}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3" l="1"/>
  <c r="B17" i="3"/>
  <c r="B16" i="3"/>
  <c r="B15" i="3"/>
  <c r="B14" i="3"/>
  <c r="B13" i="3"/>
  <c r="D9" i="3"/>
  <c r="C9" i="3"/>
  <c r="B9" i="3"/>
  <c r="E7" i="3"/>
  <c r="B11" i="3" s="1"/>
  <c r="E6" i="3"/>
  <c r="E5" i="3"/>
  <c r="E4" i="3"/>
  <c r="E3" i="3"/>
  <c r="E2" i="3"/>
  <c r="C8" i="3"/>
  <c r="E8" i="3" s="1"/>
  <c r="B12" i="3" l="1"/>
  <c r="E9" i="3"/>
</calcChain>
</file>

<file path=xl/sharedStrings.xml><?xml version="1.0" encoding="utf-8"?>
<sst xmlns="http://schemas.openxmlformats.org/spreadsheetml/2006/main" count="27" uniqueCount="27">
  <si>
    <t>[22]</t>
  </si>
  <si>
    <t>[23]</t>
  </si>
  <si>
    <t>Giá trị hàng hóa, dịch vụ mua vào trong kỳ</t>
  </si>
  <si>
    <t>[24]</t>
  </si>
  <si>
    <t>Điều chỉnh tăng thuế GTGT đầu vào XK hạch toán riêng</t>
  </si>
  <si>
    <t>Điều chỉnh giảm thuế GTGT đầu vào XK hạch toán riêng</t>
  </si>
  <si>
    <t>Tỷ lệ phân bổ cho XK</t>
  </si>
  <si>
    <t>Thuế GTGT phải nộp nội địa</t>
  </si>
  <si>
    <t>Mức trần hoàn (10% doanh thu XK)</t>
  </si>
  <si>
    <t>Số thuế GTGT đủ điều kiện hoàn cuối cùng</t>
  </si>
  <si>
    <t>Nội dung</t>
  </si>
  <si>
    <t>Dùng riêng cho hoạt động xuất khẩu</t>
  </si>
  <si>
    <t>Dùng riêng cho hoạt động nội địa</t>
  </si>
  <si>
    <t>Dùng chung cho 2 hoạt động (VNĐ)</t>
  </si>
  <si>
    <t>Tổng cộng</t>
  </si>
  <si>
    <t>Mã chỉ tiêu 01/GTGT</t>
  </si>
  <si>
    <t>Thuế GTGT đầu vào kỳ trước chuyển sang</t>
  </si>
  <si>
    <t>Thuế GTGT đầu vào phát sinh trong kỳ</t>
  </si>
  <si>
    <t>[38]</t>
  </si>
  <si>
    <t>[37]</t>
  </si>
  <si>
    <t>Doanh thu từ hoạt động</t>
  </si>
  <si>
    <t>Thuế GTGT đầu ra</t>
  </si>
  <si>
    <t>Tổng Thuế GTGT đầu vào</t>
  </si>
  <si>
    <t>Thuế GTGT đầu vào XK từ phần thuế GTGT dùng đồng thời</t>
  </si>
  <si>
    <t>Thuế GTGT đầu vào nội địa từ phần thuế GTGT dùng đồng thời</t>
  </si>
  <si>
    <t>Tổng thuế GTGT đầu vào được khấu trừ cho XK</t>
  </si>
  <si>
    <t>Số thuế GTGT còn lại của hoạt động xuất khẩu sau bù trừ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</si>
</sst>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0" fontId="3" fillId="0" borderId="0" xfId="0" applyFont="1"/>
    <xf numFmtId="41" fontId="3" fillId="0" borderId="0" xfId="1" applyFont="1"/>
    <xf numFmtId="0" fontId="2" fillId="0" borderId="0" xfId="0" applyFont="1"/>
    <xf numFmtId="0" fontId="2" fillId="2" borderId="0" xfId="0" applyFont="1" applyFill="1" applyAlignment="1">
      <alignment horizontal="left" vertical="center" wrapText="1" indent="1"/>
    </xf>
    <xf numFmtId="3" fontId="2" fillId="2" borderId="0" xfId="0" applyNumberFormat="1" applyFont="1" applyFill="1"/>
    <xf numFmtId="3" fontId="2" fillId="2" borderId="0" xfId="0" applyNumberFormat="1" applyFont="1" applyFill="1" applyAlignment="1">
      <alignment vertical="center" wrapText="1"/>
    </xf>
    <xf numFmtId="9" fontId="3" fillId="0" borderId="0" xfId="2" applyFont="1"/>
    <xf numFmtId="41" fontId="2" fillId="0" borderId="0" xfId="1" applyFont="1"/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BD4A7-B6DE-4F1C-94CE-070B67F0051A}">
  <dimension ref="A1:F18"/>
  <sheetViews>
    <sheetView tabSelected="1" workbookViewId="0"/>
  </sheetViews>
  <sheetFormatPr defaultRowHeight="14" x14ac:dyDescent="0.45"/>
  <cols>
    <col min="1" max="1" width="52" style="6" customWidth="1"/>
    <col min="2" max="2" width="13.5859375" style="6" bestFit="1" customWidth="1"/>
    <col min="3" max="3" width="13.41015625" style="6" bestFit="1" customWidth="1"/>
    <col min="4" max="4" width="12.234375" style="6" bestFit="1" customWidth="1"/>
    <col min="5" max="5" width="13.29296875" style="6" bestFit="1" customWidth="1"/>
    <col min="6" max="6" width="14.703125" style="6" customWidth="1"/>
    <col min="7" max="16384" width="8.9375" style="6"/>
  </cols>
  <sheetData>
    <row r="1" spans="1:6" s="2" customFormat="1" ht="41" x14ac:dyDescent="0.45">
      <c r="A1" s="1" t="s">
        <v>10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15</v>
      </c>
    </row>
    <row r="2" spans="1:6" x14ac:dyDescent="0.45">
      <c r="A2" s="3" t="s">
        <v>16</v>
      </c>
      <c r="B2" s="4">
        <v>500000000</v>
      </c>
      <c r="C2" s="3"/>
      <c r="D2" s="4">
        <v>0</v>
      </c>
      <c r="E2" s="5">
        <f>SUM(B2:D2)</f>
        <v>500000000</v>
      </c>
      <c r="F2" s="3" t="s">
        <v>0</v>
      </c>
    </row>
    <row r="3" spans="1:6" x14ac:dyDescent="0.45">
      <c r="A3" s="3" t="s">
        <v>2</v>
      </c>
      <c r="B3" s="4">
        <v>8000000000</v>
      </c>
      <c r="C3" s="3"/>
      <c r="D3" s="4">
        <v>7000000000</v>
      </c>
      <c r="E3" s="5">
        <f t="shared" ref="E3:E9" si="0">SUM(B3:D3)</f>
        <v>15000000000</v>
      </c>
      <c r="F3" s="3" t="s">
        <v>1</v>
      </c>
    </row>
    <row r="4" spans="1:6" x14ac:dyDescent="0.45">
      <c r="A4" s="3" t="s">
        <v>17</v>
      </c>
      <c r="B4" s="4">
        <v>800000000</v>
      </c>
      <c r="C4" s="3"/>
      <c r="D4" s="4">
        <v>700000000</v>
      </c>
      <c r="E4" s="5">
        <f t="shared" si="0"/>
        <v>1500000000</v>
      </c>
      <c r="F4" s="3" t="s">
        <v>3</v>
      </c>
    </row>
    <row r="5" spans="1:6" x14ac:dyDescent="0.45">
      <c r="A5" s="3" t="s">
        <v>4</v>
      </c>
      <c r="B5" s="4">
        <v>100000000</v>
      </c>
      <c r="C5" s="3"/>
      <c r="D5" s="4"/>
      <c r="E5" s="5">
        <f t="shared" si="0"/>
        <v>100000000</v>
      </c>
      <c r="F5" s="3" t="s">
        <v>18</v>
      </c>
    </row>
    <row r="6" spans="1:6" x14ac:dyDescent="0.45">
      <c r="A6" s="3" t="s">
        <v>5</v>
      </c>
      <c r="B6" s="4">
        <v>0</v>
      </c>
      <c r="C6" s="3"/>
      <c r="D6" s="4">
        <v>100000000</v>
      </c>
      <c r="E6" s="5">
        <f t="shared" si="0"/>
        <v>100000000</v>
      </c>
      <c r="F6" s="3" t="s">
        <v>19</v>
      </c>
    </row>
    <row r="7" spans="1:6" x14ac:dyDescent="0.45">
      <c r="A7" s="3" t="s">
        <v>20</v>
      </c>
      <c r="B7" s="4">
        <v>20000000000</v>
      </c>
      <c r="C7" s="4">
        <v>10000000000</v>
      </c>
      <c r="D7" s="3"/>
      <c r="E7" s="5">
        <f t="shared" si="0"/>
        <v>30000000000</v>
      </c>
      <c r="F7" s="3"/>
    </row>
    <row r="8" spans="1:6" x14ac:dyDescent="0.45">
      <c r="A8" s="3" t="s">
        <v>21</v>
      </c>
      <c r="C8" s="7">
        <f>C7*10%</f>
        <v>1000000000</v>
      </c>
      <c r="E8" s="5">
        <f t="shared" si="0"/>
        <v>1000000000</v>
      </c>
    </row>
    <row r="9" spans="1:6" x14ac:dyDescent="0.45">
      <c r="A9" s="9" t="s">
        <v>22</v>
      </c>
      <c r="B9" s="10">
        <f>B2+B4+(B5-B6)</f>
        <v>1400000000</v>
      </c>
      <c r="C9" s="10">
        <f>C2+C4+(C5-C6)</f>
        <v>0</v>
      </c>
      <c r="D9" s="10">
        <f>D2+D4+(D5-D6)</f>
        <v>600000000</v>
      </c>
      <c r="E9" s="11">
        <f t="shared" si="0"/>
        <v>2000000000</v>
      </c>
    </row>
    <row r="11" spans="1:6" x14ac:dyDescent="0.45">
      <c r="A11" s="6" t="s">
        <v>6</v>
      </c>
      <c r="B11" s="12">
        <f>B7/E7</f>
        <v>0.66666666666666663</v>
      </c>
    </row>
    <row r="12" spans="1:6" x14ac:dyDescent="0.45">
      <c r="A12" s="6" t="s">
        <v>23</v>
      </c>
      <c r="B12" s="7">
        <f>D9*B11</f>
        <v>400000000</v>
      </c>
    </row>
    <row r="13" spans="1:6" x14ac:dyDescent="0.45">
      <c r="A13" s="6" t="s">
        <v>24</v>
      </c>
      <c r="B13" s="7">
        <f>D9-B12</f>
        <v>200000000</v>
      </c>
    </row>
    <row r="14" spans="1:6" x14ac:dyDescent="0.45">
      <c r="A14" s="6" t="s">
        <v>7</v>
      </c>
      <c r="B14" s="7">
        <f>C8-B13</f>
        <v>800000000</v>
      </c>
    </row>
    <row r="15" spans="1:6" x14ac:dyDescent="0.45">
      <c r="A15" s="6" t="s">
        <v>25</v>
      </c>
      <c r="B15" s="7">
        <f>B12-B14</f>
        <v>-400000000</v>
      </c>
    </row>
    <row r="16" spans="1:6" x14ac:dyDescent="0.45">
      <c r="A16" s="6" t="s">
        <v>26</v>
      </c>
      <c r="B16" s="7">
        <f>B9+B15</f>
        <v>1000000000</v>
      </c>
    </row>
    <row r="17" spans="1:2" x14ac:dyDescent="0.45">
      <c r="A17" s="6" t="s">
        <v>8</v>
      </c>
      <c r="B17" s="7">
        <f>10%*B7</f>
        <v>2000000000</v>
      </c>
    </row>
    <row r="18" spans="1:2" x14ac:dyDescent="0.45">
      <c r="A18" s="8" t="s">
        <v>9</v>
      </c>
      <c r="B18" s="13">
        <f>MIN(B16:B17)</f>
        <v>1000000000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Manabox New</cp:lastModifiedBy>
  <dcterms:created xsi:type="dcterms:W3CDTF">2025-08-05T04:11:38Z</dcterms:created>
  <dcterms:modified xsi:type="dcterms:W3CDTF">2025-08-05T04:54:37Z</dcterms:modified>
</cp:coreProperties>
</file>